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新增地方政府专项债券情况表" sheetId="2" r:id="rId1"/>
  </sheets>
  <definedNames>
    <definedName name="_xlnm._FilterDatabase" localSheetId="0" hidden="1">新增地方政府专项债券情况表!$A$5:$P$40</definedName>
    <definedName name="_xlnm.Print_Area" localSheetId="0">新增地方政府专项债券情况表!$A$1:$O$40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<sst xmlns="http://schemas.openxmlformats.org/spreadsheetml/2006/main" count="204" uniqueCount="70">
  <si>
    <t>表2</t>
  </si>
  <si>
    <t>截至2025年末新增地方政府专项债券情况表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</si>
  <si>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</si>
  <si>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</si>
  <si>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</si>
  <si>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</si>
  <si>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</si>
  <si>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</si>
  <si>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</si>
  <si>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</si>
  <si>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</si>
  <si>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</si>
  <si>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</si>
  <si>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</si>
  <si>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</si>
  <si>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</si>
  <si>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</si>
  <si>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2022年四川省城市更新和产业升级基础设施专项债券（三期）—2022年四川省政府专项债券（五十期）</t>
  </si>
  <si>
    <t>其他自平衡专项债券</t>
  </si>
  <si>
    <t>10年</t>
  </si>
  <si>
    <t>产业园区基础设施</t>
  </si>
  <si>
    <t>新材料</t>
  </si>
  <si>
    <t>2271129</t>
  </si>
  <si>
    <t>制造业</t>
  </si>
  <si>
    <t>2022年四川省城市更新和产业升级基础设施专项债券（十期）—2022年四川省政府专项债券（六十六期）</t>
  </si>
  <si>
    <t>2271179</t>
  </si>
  <si>
    <t>15年</t>
  </si>
  <si>
    <t>2022年四川省社会事业和交通基础设施专项债券（六期）—2022年四川省政府专项债券（五十九期）</t>
  </si>
  <si>
    <t>2271172</t>
  </si>
  <si>
    <t>交通（城市停车场）</t>
  </si>
  <si>
    <t>停车场</t>
  </si>
  <si>
    <t>2022年四川省乡村振兴和水利建设专项债券（一期）—2022年四川省政府专项债券（四十二期）</t>
  </si>
  <si>
    <t>2271121</t>
  </si>
  <si>
    <t>农业</t>
  </si>
  <si>
    <t>人居</t>
  </si>
  <si>
    <t>2023年四川省城乡基础设施建设专项债券（二十八期）-2023年四川省政府专项债券（二十九期）</t>
  </si>
  <si>
    <t>2023年四川省城乡基础设施建设专项债券（二十二期）-2023年四川省政府专项债券（二十二期）</t>
  </si>
  <si>
    <t>198230</t>
  </si>
  <si>
    <t>乡村振兴示范</t>
  </si>
  <si>
    <t>2023年四川省城乡基础设施建设专项债券（二十三期）-2023年四川省政府专项债券（二十三期）</t>
  </si>
  <si>
    <t>198231</t>
  </si>
  <si>
    <t>新型基础设施</t>
  </si>
  <si>
    <t>城市大脑</t>
  </si>
  <si>
    <t>2023年四川省城乡基础设施建设专项债券（三十六期）-2023年四川省政府专项债券（三十七期）</t>
  </si>
  <si>
    <t>医疗健康</t>
  </si>
  <si>
    <t>2023年四川省城乡基础设施建设专项债券（三十七期）-2023年四川省政府专项债券（三十八期）</t>
  </si>
  <si>
    <t>20年</t>
  </si>
  <si>
    <t>文创</t>
  </si>
  <si>
    <t>成渝</t>
  </si>
  <si>
    <t>污水厂</t>
  </si>
  <si>
    <t>2023年四川省城乡基础设施建设专项债券（十六期）-2023年四川省政府专项债券（十六期）</t>
  </si>
  <si>
    <t>2305324</t>
  </si>
  <si>
    <t>2023年四川省城乡基础设施建设专项债券（十七期）-2023年四川省政府专项债券（十七期）</t>
  </si>
  <si>
    <t>科技园</t>
  </si>
  <si>
    <t>2023年四川省城乡基础设施建设专项债券（十五期）-2023年四川省政府专项债券（十五期）</t>
  </si>
  <si>
    <t>2023年四川省城乡基础设施建设专项债券（四期）-2023年四川省政府专项债券（四期）</t>
  </si>
  <si>
    <t>2305068</t>
  </si>
  <si>
    <t>2024年四川省政府专项债券（二十三期）</t>
  </si>
  <si>
    <t>2024年四川省政府专项债券（二十一期）</t>
  </si>
  <si>
    <t>乡村振兴</t>
  </si>
  <si>
    <t>东部片区</t>
  </si>
  <si>
    <t>2024年四川省政府专项债券（三期）</t>
  </si>
  <si>
    <t>2024年四川省政府专项债券（三十一期）</t>
  </si>
  <si>
    <t>VALID#</t>
  </si>
  <si>
    <t>2024年四川省政府专项债券（十六期）</t>
  </si>
  <si>
    <t>2024年四川省政府专项债券（四期）</t>
  </si>
  <si>
    <t>2025年四川省政府专项债券（十一期）</t>
  </si>
  <si>
    <t>其他领域专项债券</t>
  </si>
  <si>
    <t>2025年四川省政府专项债券（三十九期）</t>
  </si>
  <si>
    <t>2025年四川省政府专项债券（四十期）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</si>
</sst>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9"/>
      <name val="仿宋_GB2312"/>
      <charset val="134"/>
    </font>
    <font>
      <sz val="11"/>
      <name val="仿宋_GB2312"/>
      <charset val="1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3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40"/>
  <sheetViews>
    <sheetView tabSelected="1" view="pageBreakPreview" zoomScale="70" zoomScaleNormal="70" workbookViewId="0">
      <pane xSplit="2" ySplit="5" topLeftCell="C6" activePane="bottomRight" state="frozen"/>
      <selection/>
      <selection pane="topRight"/>
      <selection pane="bottomLeft"/>
      <selection pane="bottomRight" activeCell="K5" sqref="K5"/>
    </sheetView>
  </sheetViews>
  <sheetFormatPr defaultColWidth="10" defaultRowHeight="13.5"/>
  <cols>
    <col min="1" max="1" width="9" style="1" hidden="1"/>
    <col min="2" max="2" width="34.625" style="1" customWidth="1"/>
    <col min="3" max="3" width="9.125" style="1" customWidth="1"/>
    <col min="4" max="4" width="10.625" style="3" customWidth="1"/>
    <col min="5" max="5" width="9.125" style="3" customWidth="1"/>
    <col min="6" max="6" width="12.7583333333333" style="3" customWidth="1"/>
    <col min="7" max="8" width="9.125" style="3" customWidth="1"/>
    <col min="9" max="9" width="8.625" style="1" customWidth="1"/>
    <col min="10" max="14" width="9.125" style="1" customWidth="1"/>
    <col min="15" max="15" width="11" style="1" customWidth="1"/>
    <col min="16" max="16" width="10" style="1" hidden="1" customWidth="1"/>
    <col min="17" max="16384" width="10" style="1"/>
  </cols>
  <sheetData>
    <row r="1" ht="25" customHeight="1" spans="1:16">
      <c r="A1" s="4">
        <v>0</v>
      </c>
      <c r="B1" s="5"/>
      <c r="O1" s="6" t="s">
        <v>0</v>
      </c>
    </row>
    <row r="2" ht="27.85" customHeight="1" spans="1:16">
      <c r="A2" s="4">
        <v>0</v>
      </c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4.3" customHeight="1" spans="1:16">
      <c r="A3" s="4">
        <v>0</v>
      </c>
      <c r="B3" s="8"/>
      <c r="C3" s="8"/>
      <c r="D3" s="9"/>
      <c r="E3" s="9"/>
      <c r="F3" s="9"/>
      <c r="G3" s="9"/>
      <c r="H3" s="9"/>
      <c r="I3" s="10"/>
      <c r="J3" s="10"/>
      <c r="K3" s="8"/>
      <c r="L3" s="8"/>
      <c r="M3" s="8"/>
      <c r="N3" s="10"/>
      <c r="O3" s="11" t="s">
        <v>2</v>
      </c>
    </row>
    <row r="4" ht="30" customHeight="1" spans="1:16">
      <c r="A4" s="4">
        <v>0</v>
      </c>
      <c r="B4" s="12" t="s">
        <v>3</v>
      </c>
      <c r="C4" s="13"/>
      <c r="D4" s="13"/>
      <c r="E4" s="13"/>
      <c r="F4" s="13"/>
      <c r="G4" s="13"/>
      <c r="H4" s="14"/>
      <c r="I4" s="15" t="s">
        <v>4</v>
      </c>
      <c r="J4" s="16" t="s">
        <v>5</v>
      </c>
      <c r="K4" s="16"/>
      <c r="L4" s="17" t="s">
        <v>6</v>
      </c>
      <c r="M4" s="17"/>
      <c r="N4" s="18" t="s">
        <v>7</v>
      </c>
      <c r="O4" s="19" t="s">
        <v>8</v>
      </c>
    </row>
    <row r="5" ht="48" customHeight="1" spans="1:16">
      <c r="A5" s="4">
        <v>0</v>
      </c>
      <c r="B5" s="19" t="s">
        <v>9</v>
      </c>
      <c r="C5" s="19" t="s">
        <v>10</v>
      </c>
      <c r="D5" s="19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20"/>
      <c r="J5" s="21"/>
      <c r="K5" s="22" t="s">
        <v>16</v>
      </c>
      <c r="L5" s="21"/>
      <c r="M5" s="22" t="s">
        <v>16</v>
      </c>
      <c r="N5" s="23"/>
      <c r="O5" s="19"/>
    </row>
    <row r="6" ht="48" customHeight="1" spans="1:16">
      <c r="A6" s="4"/>
      <c r="B6" s="24" t="s">
        <v>17</v>
      </c>
      <c r="C6" s="24">
        <v>2271129</v>
      </c>
      <c r="D6" s="19" t="s">
        <v>18</v>
      </c>
      <c r="E6" s="25">
        <v>0.125</v>
      </c>
      <c r="F6" s="26">
        <v>44725</v>
      </c>
      <c r="G6" s="19">
        <v>2.91</v>
      </c>
      <c r="H6" s="19" t="s">
        <v>19</v>
      </c>
      <c r="I6" s="27" t="s">
        <v>20</v>
      </c>
      <c r="J6" s="21">
        <v>5.6</v>
      </c>
      <c r="K6" s="21">
        <v>3.5</v>
      </c>
      <c r="L6" s="28">
        <v>3.218</v>
      </c>
      <c r="M6" s="28">
        <v>3.218</v>
      </c>
      <c r="N6" s="29">
        <v>0</v>
      </c>
      <c r="O6" s="19"/>
      <c r="P6" s="1" t="s">
        <v>21</v>
      </c>
    </row>
    <row r="7" ht="48" customHeight="1" spans="1:16">
      <c r="A7" s="4"/>
      <c r="B7" s="30" t="s">
        <v>17</v>
      </c>
      <c r="C7" s="30" t="s">
        <v>22</v>
      </c>
      <c r="D7" s="30" t="s">
        <v>18</v>
      </c>
      <c r="E7" s="31">
        <v>0.0423</v>
      </c>
      <c r="F7" s="32">
        <v>44725</v>
      </c>
      <c r="G7" s="33">
        <v>2.91</v>
      </c>
      <c r="H7" s="33" t="s">
        <v>19</v>
      </c>
      <c r="I7" s="27" t="s">
        <v>20</v>
      </c>
      <c r="J7" s="21">
        <v>12.35</v>
      </c>
      <c r="K7" s="21">
        <v>8.7</v>
      </c>
      <c r="L7" s="34">
        <v>5.38</v>
      </c>
      <c r="M7" s="34">
        <v>5.38</v>
      </c>
      <c r="N7" s="35">
        <v>0</v>
      </c>
      <c r="O7" s="33"/>
      <c r="P7" s="1" t="s">
        <v>23</v>
      </c>
    </row>
    <row r="8" s="1" customFormat="1" ht="48" customHeight="1" spans="1:16">
      <c r="A8" s="4"/>
      <c r="B8" s="24" t="s">
        <v>24</v>
      </c>
      <c r="C8" s="24" t="s">
        <v>25</v>
      </c>
      <c r="D8" s="19" t="s">
        <v>18</v>
      </c>
      <c r="E8" s="25">
        <f>2.9</f>
        <v>2.9</v>
      </c>
      <c r="F8" s="26">
        <v>44728</v>
      </c>
      <c r="G8" s="19">
        <v>3.22</v>
      </c>
      <c r="H8" s="19" t="s">
        <v>26</v>
      </c>
      <c r="I8" s="27" t="s">
        <v>20</v>
      </c>
      <c r="J8" s="21">
        <v>12.35</v>
      </c>
      <c r="K8" s="21">
        <v>8.7</v>
      </c>
      <c r="L8" s="34">
        <v>5.38</v>
      </c>
      <c r="M8" s="34">
        <v>5.38</v>
      </c>
      <c r="N8" s="29">
        <v>0</v>
      </c>
      <c r="O8" s="19"/>
      <c r="P8" s="1" t="s">
        <v>23</v>
      </c>
    </row>
    <row r="9" ht="48" customHeight="1" spans="1:16">
      <c r="A9" s="4"/>
      <c r="B9" s="24" t="s">
        <v>27</v>
      </c>
      <c r="C9" s="24" t="s">
        <v>28</v>
      </c>
      <c r="D9" s="19" t="s">
        <v>18</v>
      </c>
      <c r="E9" s="25">
        <v>0.4</v>
      </c>
      <c r="F9" s="26">
        <v>44728</v>
      </c>
      <c r="G9" s="19">
        <v>3.22</v>
      </c>
      <c r="H9" s="19" t="s">
        <v>26</v>
      </c>
      <c r="I9" s="27" t="s">
        <v>29</v>
      </c>
      <c r="J9" s="21">
        <v>2.4</v>
      </c>
      <c r="K9" s="21">
        <v>1.68</v>
      </c>
      <c r="L9" s="36">
        <v>0.961</v>
      </c>
      <c r="M9" s="36">
        <v>0.961</v>
      </c>
      <c r="N9" s="29">
        <v>0.0001</v>
      </c>
      <c r="O9" s="19"/>
      <c r="P9" s="1" t="s">
        <v>30</v>
      </c>
    </row>
    <row r="10" ht="48" customHeight="1" spans="1:16">
      <c r="A10" s="4"/>
      <c r="B10" s="24" t="s">
        <v>31</v>
      </c>
      <c r="C10" s="24" t="s">
        <v>32</v>
      </c>
      <c r="D10" s="24" t="s">
        <v>18</v>
      </c>
      <c r="E10" s="25">
        <v>0.25</v>
      </c>
      <c r="F10" s="26">
        <v>44725</v>
      </c>
      <c r="G10" s="19">
        <v>2.91</v>
      </c>
      <c r="H10" s="19" t="s">
        <v>19</v>
      </c>
      <c r="I10" s="27" t="s">
        <v>33</v>
      </c>
      <c r="J10" s="28">
        <v>0.6254</v>
      </c>
      <c r="K10" s="28">
        <v>0.37</v>
      </c>
      <c r="L10" s="28">
        <v>0.2578</v>
      </c>
      <c r="M10" s="28">
        <v>0.2578</v>
      </c>
      <c r="N10" s="29">
        <v>0</v>
      </c>
      <c r="O10" s="19"/>
      <c r="P10" s="1" t="s">
        <v>34</v>
      </c>
    </row>
    <row r="11" ht="48" customHeight="1" spans="1:16">
      <c r="A11" s="4"/>
      <c r="B11" s="30" t="s">
        <v>35</v>
      </c>
      <c r="C11" s="30">
        <v>2305782</v>
      </c>
      <c r="D11" s="30" t="s">
        <v>18</v>
      </c>
      <c r="E11" s="31">
        <v>0.3</v>
      </c>
      <c r="F11" s="32">
        <v>45127</v>
      </c>
      <c r="G11" s="33">
        <v>2.73</v>
      </c>
      <c r="H11" s="33" t="s">
        <v>19</v>
      </c>
      <c r="I11" s="27" t="s">
        <v>20</v>
      </c>
      <c r="J11" s="21">
        <v>12.35</v>
      </c>
      <c r="K11" s="21">
        <v>8.7</v>
      </c>
      <c r="L11" s="34">
        <v>5.38</v>
      </c>
      <c r="M11" s="34">
        <v>5.38</v>
      </c>
      <c r="N11" s="35">
        <v>0</v>
      </c>
      <c r="O11" s="33"/>
      <c r="P11" s="1" t="s">
        <v>23</v>
      </c>
    </row>
    <row r="12" ht="48" customHeight="1" spans="1:16">
      <c r="A12" s="4"/>
      <c r="B12" s="24" t="s">
        <v>36</v>
      </c>
      <c r="C12" s="24" t="s">
        <v>37</v>
      </c>
      <c r="D12" s="19" t="s">
        <v>18</v>
      </c>
      <c r="E12" s="25">
        <f>0.5-0.22</f>
        <v>0.28</v>
      </c>
      <c r="F12" s="26">
        <v>45044</v>
      </c>
      <c r="G12" s="19">
        <v>2.91</v>
      </c>
      <c r="H12" s="19" t="s">
        <v>19</v>
      </c>
      <c r="I12" s="27" t="s">
        <v>33</v>
      </c>
      <c r="J12" s="21">
        <v>2</v>
      </c>
      <c r="K12" s="21">
        <v>1</v>
      </c>
      <c r="L12" s="28">
        <v>0.6729</v>
      </c>
      <c r="M12" s="28">
        <v>0.6729</v>
      </c>
      <c r="N12" s="29">
        <v>0</v>
      </c>
      <c r="O12" s="19"/>
      <c r="P12" s="1" t="s">
        <v>38</v>
      </c>
    </row>
    <row r="13" ht="48" customHeight="1" spans="1:16">
      <c r="A13" s="4"/>
      <c r="B13" s="24" t="s">
        <v>36</v>
      </c>
      <c r="C13" s="24" t="s">
        <v>37</v>
      </c>
      <c r="D13" s="19" t="s">
        <v>18</v>
      </c>
      <c r="E13" s="25">
        <v>0.22</v>
      </c>
      <c r="F13" s="26">
        <v>45044</v>
      </c>
      <c r="G13" s="19">
        <v>2.91</v>
      </c>
      <c r="H13" s="19" t="s">
        <v>19</v>
      </c>
      <c r="I13" s="27" t="s">
        <v>20</v>
      </c>
      <c r="J13" s="21">
        <v>12.35</v>
      </c>
      <c r="K13" s="21">
        <v>8.7</v>
      </c>
      <c r="L13" s="34">
        <v>5.38</v>
      </c>
      <c r="M13" s="34">
        <v>5.38</v>
      </c>
      <c r="N13" s="29">
        <v>0</v>
      </c>
      <c r="O13" s="19"/>
      <c r="P13" s="1" t="s">
        <v>23</v>
      </c>
    </row>
    <row r="14" ht="48" customHeight="1" spans="1:16">
      <c r="A14" s="4"/>
      <c r="B14" s="24" t="s">
        <v>39</v>
      </c>
      <c r="C14" s="24" t="s">
        <v>40</v>
      </c>
      <c r="D14" s="19" t="s">
        <v>18</v>
      </c>
      <c r="E14" s="25">
        <f>2.02+0.087</f>
        <v>2.107</v>
      </c>
      <c r="F14" s="26">
        <v>45044</v>
      </c>
      <c r="G14" s="19">
        <v>3.06</v>
      </c>
      <c r="H14" s="19" t="s">
        <v>26</v>
      </c>
      <c r="I14" s="27" t="s">
        <v>20</v>
      </c>
      <c r="J14" s="21">
        <v>12.35</v>
      </c>
      <c r="K14" s="21">
        <v>8.7</v>
      </c>
      <c r="L14" s="34">
        <v>5.38</v>
      </c>
      <c r="M14" s="34">
        <v>5.38</v>
      </c>
      <c r="N14" s="29">
        <v>0</v>
      </c>
      <c r="O14" s="19"/>
      <c r="P14" s="1" t="s">
        <v>23</v>
      </c>
    </row>
    <row r="15" ht="48" customHeight="1" spans="1:16">
      <c r="A15" s="4"/>
      <c r="B15" s="24" t="s">
        <v>39</v>
      </c>
      <c r="C15" s="24" t="s">
        <v>40</v>
      </c>
      <c r="D15" s="19" t="s">
        <v>18</v>
      </c>
      <c r="E15" s="25">
        <f>0.45-0.087</f>
        <v>0.363</v>
      </c>
      <c r="F15" s="26">
        <v>45044</v>
      </c>
      <c r="G15" s="19">
        <v>3.06</v>
      </c>
      <c r="H15" s="19" t="s">
        <v>26</v>
      </c>
      <c r="I15" s="27" t="s">
        <v>41</v>
      </c>
      <c r="J15" s="21">
        <v>2.3</v>
      </c>
      <c r="K15" s="21">
        <v>0.9</v>
      </c>
      <c r="L15" s="21">
        <v>0.39</v>
      </c>
      <c r="M15" s="28">
        <v>0.363</v>
      </c>
      <c r="N15" s="37">
        <v>0.0008</v>
      </c>
      <c r="O15" s="19"/>
      <c r="P15" s="1" t="s">
        <v>42</v>
      </c>
    </row>
    <row r="16" s="1" customFormat="1" ht="48" customHeight="1" spans="1:16">
      <c r="A16" s="4"/>
      <c r="B16" s="24" t="s">
        <v>43</v>
      </c>
      <c r="C16" s="24">
        <v>2305936</v>
      </c>
      <c r="D16" s="19" t="s">
        <v>18</v>
      </c>
      <c r="E16" s="25">
        <v>0.54</v>
      </c>
      <c r="F16" s="26">
        <v>45153</v>
      </c>
      <c r="G16" s="19">
        <v>2.92</v>
      </c>
      <c r="H16" s="19" t="s">
        <v>26</v>
      </c>
      <c r="I16" s="27" t="s">
        <v>20</v>
      </c>
      <c r="J16" s="21">
        <v>10</v>
      </c>
      <c r="K16" s="21">
        <v>5</v>
      </c>
      <c r="L16" s="28">
        <v>1.182</v>
      </c>
      <c r="M16" s="28">
        <v>1.182</v>
      </c>
      <c r="N16" s="29">
        <v>0</v>
      </c>
      <c r="O16" s="19"/>
      <c r="P16" s="1" t="s">
        <v>44</v>
      </c>
    </row>
    <row r="17" ht="48" customHeight="1" spans="1:16">
      <c r="A17" s="4"/>
      <c r="B17" s="24" t="s">
        <v>45</v>
      </c>
      <c r="C17" s="24">
        <v>2305937</v>
      </c>
      <c r="D17" s="19" t="s">
        <v>18</v>
      </c>
      <c r="E17" s="25">
        <v>0.15</v>
      </c>
      <c r="F17" s="26">
        <v>45153</v>
      </c>
      <c r="G17" s="19">
        <v>3</v>
      </c>
      <c r="H17" s="19" t="s">
        <v>46</v>
      </c>
      <c r="I17" s="27" t="s">
        <v>20</v>
      </c>
      <c r="J17" s="21">
        <v>2</v>
      </c>
      <c r="K17" s="21">
        <v>0.8</v>
      </c>
      <c r="L17" s="28">
        <v>0.1592</v>
      </c>
      <c r="M17" s="28">
        <v>0.1592</v>
      </c>
      <c r="N17" s="29">
        <v>0</v>
      </c>
      <c r="O17" s="19"/>
      <c r="P17" s="1" t="s">
        <v>47</v>
      </c>
    </row>
    <row r="18" ht="48" customHeight="1" spans="1:16">
      <c r="A18" s="4"/>
      <c r="B18" s="24" t="s">
        <v>45</v>
      </c>
      <c r="C18" s="24">
        <v>2305937</v>
      </c>
      <c r="D18" s="19" t="s">
        <v>18</v>
      </c>
      <c r="E18" s="25">
        <v>0.3</v>
      </c>
      <c r="F18" s="26">
        <v>45153</v>
      </c>
      <c r="G18" s="19">
        <v>3</v>
      </c>
      <c r="H18" s="19" t="s">
        <v>46</v>
      </c>
      <c r="I18" s="27" t="s">
        <v>20</v>
      </c>
      <c r="J18" s="21">
        <v>8</v>
      </c>
      <c r="K18" s="21">
        <v>1.9</v>
      </c>
      <c r="L18" s="21">
        <v>0.81</v>
      </c>
      <c r="M18" s="21">
        <v>0.81</v>
      </c>
      <c r="N18" s="29">
        <v>0</v>
      </c>
      <c r="O18" s="19"/>
      <c r="P18" s="1" t="s">
        <v>48</v>
      </c>
    </row>
    <row r="19" ht="48" customHeight="1" spans="1:16">
      <c r="A19" s="4"/>
      <c r="B19" s="24" t="s">
        <v>45</v>
      </c>
      <c r="C19" s="24">
        <v>2305937</v>
      </c>
      <c r="D19" s="19" t="s">
        <v>18</v>
      </c>
      <c r="E19" s="25">
        <v>2.3</v>
      </c>
      <c r="F19" s="26">
        <v>45153</v>
      </c>
      <c r="G19" s="19">
        <v>3</v>
      </c>
      <c r="H19" s="19" t="s">
        <v>46</v>
      </c>
      <c r="I19" s="27" t="s">
        <v>20</v>
      </c>
      <c r="J19" s="21">
        <v>5.6</v>
      </c>
      <c r="K19" s="21">
        <v>3.5</v>
      </c>
      <c r="L19" s="28">
        <v>3.218</v>
      </c>
      <c r="M19" s="28">
        <v>3.218</v>
      </c>
      <c r="N19" s="29">
        <v>0</v>
      </c>
      <c r="O19" s="19"/>
      <c r="P19" s="1" t="s">
        <v>21</v>
      </c>
    </row>
    <row r="20" ht="48" customHeight="1" spans="1:16">
      <c r="A20" s="4"/>
      <c r="B20" s="24" t="s">
        <v>45</v>
      </c>
      <c r="C20" s="24">
        <v>2305937</v>
      </c>
      <c r="D20" s="19" t="s">
        <v>18</v>
      </c>
      <c r="E20" s="25">
        <v>1.8</v>
      </c>
      <c r="F20" s="26">
        <v>45153</v>
      </c>
      <c r="G20" s="19">
        <v>3</v>
      </c>
      <c r="H20" s="19" t="s">
        <v>46</v>
      </c>
      <c r="I20" s="27" t="s">
        <v>20</v>
      </c>
      <c r="J20" s="21">
        <v>4.2</v>
      </c>
      <c r="K20" s="21">
        <v>3.15</v>
      </c>
      <c r="L20" s="21">
        <v>2.47</v>
      </c>
      <c r="M20" s="21">
        <v>2.47</v>
      </c>
      <c r="N20" s="29">
        <v>0</v>
      </c>
      <c r="O20" s="19"/>
      <c r="P20" s="1" t="s">
        <v>49</v>
      </c>
    </row>
    <row r="21" ht="48" customHeight="1" spans="1:16">
      <c r="A21" s="4"/>
      <c r="B21" s="24" t="s">
        <v>50</v>
      </c>
      <c r="C21" s="24" t="s">
        <v>51</v>
      </c>
      <c r="D21" s="19" t="s">
        <v>18</v>
      </c>
      <c r="E21" s="25">
        <v>0.25</v>
      </c>
      <c r="F21" s="26">
        <v>45016</v>
      </c>
      <c r="G21" s="19">
        <v>3.1</v>
      </c>
      <c r="H21" s="19" t="s">
        <v>26</v>
      </c>
      <c r="I21" s="27" t="s">
        <v>20</v>
      </c>
      <c r="J21" s="21">
        <v>2.4</v>
      </c>
      <c r="K21" s="21">
        <v>1.68</v>
      </c>
      <c r="L21" s="36">
        <v>0.961</v>
      </c>
      <c r="M21" s="36">
        <v>0.961</v>
      </c>
      <c r="N21" s="29">
        <v>0.0001</v>
      </c>
      <c r="O21" s="19"/>
      <c r="P21" s="1" t="s">
        <v>30</v>
      </c>
    </row>
    <row r="22" ht="48" customHeight="1" spans="1:16">
      <c r="A22" s="4"/>
      <c r="B22" s="24" t="s">
        <v>52</v>
      </c>
      <c r="C22" s="24">
        <v>2305325</v>
      </c>
      <c r="D22" s="19" t="s">
        <v>18</v>
      </c>
      <c r="E22" s="25">
        <v>0.3</v>
      </c>
      <c r="F22" s="26">
        <v>45016</v>
      </c>
      <c r="G22" s="19">
        <v>3.17</v>
      </c>
      <c r="H22" s="19" t="s">
        <v>46</v>
      </c>
      <c r="I22" s="27" t="s">
        <v>20</v>
      </c>
      <c r="J22" s="21">
        <v>6.85</v>
      </c>
      <c r="K22" s="21">
        <v>4</v>
      </c>
      <c r="L22" s="28">
        <v>0.9178</v>
      </c>
      <c r="M22" s="21">
        <v>0.6</v>
      </c>
      <c r="N22" s="29">
        <v>0</v>
      </c>
      <c r="O22" s="19"/>
      <c r="P22" s="1" t="s">
        <v>53</v>
      </c>
    </row>
    <row r="23" ht="48" customHeight="1" spans="1:16">
      <c r="A23" s="4"/>
      <c r="B23" s="30" t="s">
        <v>52</v>
      </c>
      <c r="C23" s="30">
        <v>2305325</v>
      </c>
      <c r="D23" s="30" t="s">
        <v>18</v>
      </c>
      <c r="E23" s="31">
        <v>0.0366</v>
      </c>
      <c r="F23" s="32">
        <v>45016</v>
      </c>
      <c r="G23" s="33">
        <v>3.17</v>
      </c>
      <c r="H23" s="33" t="s">
        <v>46</v>
      </c>
      <c r="I23" s="27" t="s">
        <v>20</v>
      </c>
      <c r="J23" s="21">
        <v>2.4</v>
      </c>
      <c r="K23" s="21">
        <v>1.68</v>
      </c>
      <c r="L23" s="36">
        <v>0.961</v>
      </c>
      <c r="M23" s="36">
        <v>0.961</v>
      </c>
      <c r="N23" s="29">
        <v>0.0001</v>
      </c>
      <c r="O23" s="33"/>
      <c r="P23" s="1" t="s">
        <v>30</v>
      </c>
    </row>
    <row r="24" ht="48" customHeight="1" spans="1:16">
      <c r="A24" s="4"/>
      <c r="B24" s="30" t="s">
        <v>54</v>
      </c>
      <c r="C24" s="30">
        <v>2305323</v>
      </c>
      <c r="D24" s="30" t="s">
        <v>18</v>
      </c>
      <c r="E24" s="31">
        <v>0.1</v>
      </c>
      <c r="F24" s="32">
        <v>45016</v>
      </c>
      <c r="G24" s="33">
        <v>2.96</v>
      </c>
      <c r="H24" s="33" t="s">
        <v>19</v>
      </c>
      <c r="I24" s="27" t="s">
        <v>20</v>
      </c>
      <c r="J24" s="21">
        <v>12.35</v>
      </c>
      <c r="K24" s="21">
        <v>8.7</v>
      </c>
      <c r="L24" s="34">
        <v>5.38</v>
      </c>
      <c r="M24" s="34">
        <v>5.38</v>
      </c>
      <c r="N24" s="35">
        <v>0</v>
      </c>
      <c r="O24" s="33"/>
      <c r="P24" s="1" t="s">
        <v>23</v>
      </c>
    </row>
    <row r="25" ht="48" customHeight="1" spans="1:16">
      <c r="A25" s="4"/>
      <c r="B25" s="24" t="s">
        <v>55</v>
      </c>
      <c r="C25" s="24" t="s">
        <v>56</v>
      </c>
      <c r="D25" s="19" t="s">
        <v>18</v>
      </c>
      <c r="E25" s="25">
        <v>0.2</v>
      </c>
      <c r="F25" s="26">
        <v>44943</v>
      </c>
      <c r="G25" s="19">
        <v>3.12</v>
      </c>
      <c r="H25" s="19" t="s">
        <v>26</v>
      </c>
      <c r="I25" s="27" t="s">
        <v>20</v>
      </c>
      <c r="J25" s="21">
        <v>2.4</v>
      </c>
      <c r="K25" s="21">
        <v>1.68</v>
      </c>
      <c r="L25" s="36">
        <v>0.961</v>
      </c>
      <c r="M25" s="36">
        <v>0.961</v>
      </c>
      <c r="N25" s="29">
        <v>0.0001</v>
      </c>
      <c r="O25" s="19"/>
      <c r="P25" s="1" t="s">
        <v>30</v>
      </c>
    </row>
    <row r="26" ht="48" customHeight="1" spans="1:16">
      <c r="A26" s="4"/>
      <c r="B26" s="24" t="s">
        <v>57</v>
      </c>
      <c r="C26" s="24">
        <v>2405833</v>
      </c>
      <c r="D26" s="19" t="s">
        <v>18</v>
      </c>
      <c r="E26" s="25">
        <v>0.4</v>
      </c>
      <c r="F26" s="26">
        <v>45533</v>
      </c>
      <c r="G26" s="19">
        <v>2.38</v>
      </c>
      <c r="H26" s="19" t="s">
        <v>46</v>
      </c>
      <c r="I26" s="27" t="s">
        <v>20</v>
      </c>
      <c r="J26" s="21">
        <v>5.6</v>
      </c>
      <c r="K26" s="21">
        <v>3.5</v>
      </c>
      <c r="L26" s="28">
        <v>3.218</v>
      </c>
      <c r="M26" s="28">
        <v>3.218</v>
      </c>
      <c r="N26" s="29">
        <v>0</v>
      </c>
      <c r="O26" s="19"/>
      <c r="P26" s="1" t="s">
        <v>21</v>
      </c>
    </row>
    <row r="27" ht="48" customHeight="1" spans="1:16">
      <c r="A27" s="4"/>
      <c r="B27" s="24" t="s">
        <v>58</v>
      </c>
      <c r="C27" s="24">
        <v>2405831</v>
      </c>
      <c r="D27" s="19" t="s">
        <v>18</v>
      </c>
      <c r="E27" s="25">
        <v>0.5</v>
      </c>
      <c r="F27" s="26">
        <v>45533</v>
      </c>
      <c r="G27" s="19">
        <v>2.22</v>
      </c>
      <c r="H27" s="19" t="s">
        <v>19</v>
      </c>
      <c r="I27" s="27" t="s">
        <v>33</v>
      </c>
      <c r="J27" s="21">
        <v>2</v>
      </c>
      <c r="K27" s="21">
        <v>1</v>
      </c>
      <c r="L27" s="28">
        <v>0.6729</v>
      </c>
      <c r="M27" s="28">
        <v>0.6729</v>
      </c>
      <c r="N27" s="29">
        <v>0</v>
      </c>
      <c r="O27" s="19"/>
      <c r="P27" s="1" t="s">
        <v>38</v>
      </c>
    </row>
    <row r="28" s="1" customFormat="1" ht="48" customHeight="1" spans="1:16">
      <c r="A28" s="4"/>
      <c r="B28" s="24" t="s">
        <v>58</v>
      </c>
      <c r="C28" s="24">
        <v>2405831</v>
      </c>
      <c r="D28" s="19" t="s">
        <v>18</v>
      </c>
      <c r="E28" s="25">
        <v>0.1</v>
      </c>
      <c r="F28" s="26">
        <v>45533</v>
      </c>
      <c r="G28" s="19">
        <v>2.22</v>
      </c>
      <c r="H28" s="19" t="s">
        <v>19</v>
      </c>
      <c r="I28" s="27" t="s">
        <v>59</v>
      </c>
      <c r="J28" s="21">
        <v>3.5</v>
      </c>
      <c r="K28" s="21">
        <v>2.1</v>
      </c>
      <c r="L28" s="21">
        <v>0.38</v>
      </c>
      <c r="M28" s="21">
        <v>0.38</v>
      </c>
      <c r="N28" s="29">
        <v>0</v>
      </c>
      <c r="O28" s="19"/>
      <c r="P28" s="1" t="s">
        <v>60</v>
      </c>
    </row>
    <row r="29" s="1" customFormat="1" ht="48" customHeight="1" spans="1:16">
      <c r="A29" s="4"/>
      <c r="B29" s="24" t="s">
        <v>58</v>
      </c>
      <c r="C29" s="24">
        <v>2405831</v>
      </c>
      <c r="D29" s="24" t="s">
        <v>18</v>
      </c>
      <c r="E29" s="25">
        <v>0.12</v>
      </c>
      <c r="F29" s="26">
        <v>45533</v>
      </c>
      <c r="G29" s="19">
        <v>2.22</v>
      </c>
      <c r="H29" s="19" t="s">
        <v>19</v>
      </c>
      <c r="I29" s="27" t="s">
        <v>33</v>
      </c>
      <c r="J29" s="28">
        <v>0.6254</v>
      </c>
      <c r="K29" s="28">
        <v>0.37</v>
      </c>
      <c r="L29" s="28">
        <v>0.2578</v>
      </c>
      <c r="M29" s="28">
        <v>0.2578</v>
      </c>
      <c r="N29" s="29">
        <v>0</v>
      </c>
      <c r="O29" s="19"/>
      <c r="P29" s="1" t="s">
        <v>34</v>
      </c>
    </row>
    <row r="30" ht="48" customHeight="1" spans="1:16">
      <c r="A30" s="4"/>
      <c r="B30" s="24" t="s">
        <v>61</v>
      </c>
      <c r="C30" s="24">
        <v>2405127</v>
      </c>
      <c r="D30" s="19" t="s">
        <v>18</v>
      </c>
      <c r="E30" s="25">
        <v>0.8</v>
      </c>
      <c r="F30" s="26">
        <v>45351</v>
      </c>
      <c r="G30" s="19">
        <v>2.55</v>
      </c>
      <c r="H30" s="19" t="s">
        <v>26</v>
      </c>
      <c r="I30" s="27" t="s">
        <v>20</v>
      </c>
      <c r="J30" s="21">
        <v>10</v>
      </c>
      <c r="K30" s="21">
        <v>5</v>
      </c>
      <c r="L30" s="28">
        <v>1.182</v>
      </c>
      <c r="M30" s="28">
        <v>1.182</v>
      </c>
      <c r="N30" s="29">
        <v>0</v>
      </c>
      <c r="O30" s="19"/>
      <c r="P30" s="1" t="s">
        <v>44</v>
      </c>
    </row>
    <row r="31" s="2" customFormat="1" ht="48" customHeight="1" spans="1:16">
      <c r="A31" s="38"/>
      <c r="B31" s="24" t="s">
        <v>62</v>
      </c>
      <c r="C31" s="24">
        <v>2405859</v>
      </c>
      <c r="D31" s="19" t="s">
        <v>18</v>
      </c>
      <c r="E31" s="25">
        <v>0.3</v>
      </c>
      <c r="F31" s="26">
        <v>45546</v>
      </c>
      <c r="G31" s="19">
        <v>2.33</v>
      </c>
      <c r="H31" s="19" t="s">
        <v>46</v>
      </c>
      <c r="I31" s="27" t="s">
        <v>20</v>
      </c>
      <c r="J31" s="21">
        <v>5.6</v>
      </c>
      <c r="K31" s="21">
        <v>3.5</v>
      </c>
      <c r="L31" s="28">
        <v>3.218</v>
      </c>
      <c r="M31" s="28">
        <v>3.218</v>
      </c>
      <c r="N31" s="29">
        <v>0</v>
      </c>
      <c r="O31" s="19"/>
      <c r="P31" s="1" t="s">
        <v>21</v>
      </c>
    </row>
    <row r="32" s="2" customFormat="1" ht="48" customHeight="1" spans="1:16">
      <c r="A32" s="38" t="s">
        <v>63</v>
      </c>
      <c r="B32" s="24" t="s">
        <v>64</v>
      </c>
      <c r="C32" s="24">
        <v>231932</v>
      </c>
      <c r="D32" s="19" t="s">
        <v>18</v>
      </c>
      <c r="E32" s="25">
        <v>0.35</v>
      </c>
      <c r="F32" s="26">
        <v>45520</v>
      </c>
      <c r="G32" s="19">
        <v>2.47</v>
      </c>
      <c r="H32" s="19" t="s">
        <v>46</v>
      </c>
      <c r="I32" s="27" t="s">
        <v>20</v>
      </c>
      <c r="J32" s="21">
        <v>5.6</v>
      </c>
      <c r="K32" s="21">
        <v>3.5</v>
      </c>
      <c r="L32" s="28">
        <v>3.218</v>
      </c>
      <c r="M32" s="28">
        <v>3.218</v>
      </c>
      <c r="N32" s="29">
        <v>0</v>
      </c>
      <c r="O32" s="19"/>
      <c r="P32" s="1" t="s">
        <v>21</v>
      </c>
    </row>
    <row r="33" s="2" customFormat="1" ht="48" customHeight="1" spans="1:16">
      <c r="A33" s="38"/>
      <c r="B33" s="24" t="s">
        <v>65</v>
      </c>
      <c r="C33" s="24">
        <v>2405128</v>
      </c>
      <c r="D33" s="19" t="s">
        <v>18</v>
      </c>
      <c r="E33" s="25">
        <v>0.62</v>
      </c>
      <c r="F33" s="26">
        <v>45351</v>
      </c>
      <c r="G33" s="19">
        <v>2.58</v>
      </c>
      <c r="H33" s="19" t="s">
        <v>46</v>
      </c>
      <c r="I33" s="27" t="s">
        <v>20</v>
      </c>
      <c r="J33" s="21">
        <v>8</v>
      </c>
      <c r="K33" s="21">
        <v>1.9</v>
      </c>
      <c r="L33" s="21">
        <v>0.81</v>
      </c>
      <c r="M33" s="21">
        <v>0.81</v>
      </c>
      <c r="N33" s="29">
        <v>0</v>
      </c>
      <c r="O33" s="19"/>
      <c r="P33" s="1" t="s">
        <v>48</v>
      </c>
    </row>
    <row r="34" s="2" customFormat="1" ht="48" customHeight="1" spans="1:16">
      <c r="A34" s="38"/>
      <c r="B34" s="24" t="s">
        <v>65</v>
      </c>
      <c r="C34" s="24">
        <v>2405128</v>
      </c>
      <c r="D34" s="19" t="s">
        <v>18</v>
      </c>
      <c r="E34" s="25">
        <v>0.02</v>
      </c>
      <c r="F34" s="26">
        <v>45351</v>
      </c>
      <c r="G34" s="19">
        <v>2.58</v>
      </c>
      <c r="H34" s="19" t="s">
        <v>46</v>
      </c>
      <c r="I34" s="27" t="s">
        <v>20</v>
      </c>
      <c r="J34" s="21">
        <v>2</v>
      </c>
      <c r="K34" s="21">
        <v>0.8</v>
      </c>
      <c r="L34" s="28">
        <v>0.1592</v>
      </c>
      <c r="M34" s="28">
        <v>0.1592</v>
      </c>
      <c r="N34" s="29">
        <v>0</v>
      </c>
      <c r="O34" s="19"/>
      <c r="P34" s="1" t="s">
        <v>47</v>
      </c>
    </row>
    <row r="35" ht="48" customHeight="1" spans="1:16">
      <c r="A35" s="4"/>
      <c r="B35" s="24" t="s">
        <v>65</v>
      </c>
      <c r="C35" s="24">
        <v>2405128</v>
      </c>
      <c r="D35" s="19" t="s">
        <v>18</v>
      </c>
      <c r="E35" s="25">
        <v>0.3</v>
      </c>
      <c r="F35" s="26">
        <v>45351</v>
      </c>
      <c r="G35" s="19">
        <v>2.58</v>
      </c>
      <c r="H35" s="19" t="s">
        <v>46</v>
      </c>
      <c r="I35" s="27" t="s">
        <v>20</v>
      </c>
      <c r="J35" s="21">
        <v>6.85</v>
      </c>
      <c r="K35" s="21">
        <v>4</v>
      </c>
      <c r="L35" s="28">
        <v>0.9178</v>
      </c>
      <c r="M35" s="21">
        <v>0.6</v>
      </c>
      <c r="N35" s="29">
        <v>0</v>
      </c>
      <c r="O35" s="19"/>
      <c r="P35" s="1" t="s">
        <v>53</v>
      </c>
    </row>
    <row r="36" ht="48" customHeight="1" spans="1:16">
      <c r="A36" s="4"/>
      <c r="B36" s="24" t="s">
        <v>65</v>
      </c>
      <c r="C36" s="24">
        <v>2405128</v>
      </c>
      <c r="D36" s="19" t="s">
        <v>18</v>
      </c>
      <c r="E36" s="25">
        <v>0.08</v>
      </c>
      <c r="F36" s="26">
        <v>45351</v>
      </c>
      <c r="G36" s="19">
        <v>2.58</v>
      </c>
      <c r="H36" s="19" t="s">
        <v>46</v>
      </c>
      <c r="I36" s="27" t="s">
        <v>59</v>
      </c>
      <c r="J36" s="21">
        <v>3.5</v>
      </c>
      <c r="K36" s="21">
        <v>2.1</v>
      </c>
      <c r="L36" s="21">
        <v>0.38</v>
      </c>
      <c r="M36" s="21">
        <v>0.38</v>
      </c>
      <c r="N36" s="29">
        <v>0</v>
      </c>
      <c r="O36" s="19"/>
      <c r="P36" s="1" t="s">
        <v>60</v>
      </c>
    </row>
    <row r="37" ht="48" customHeight="1" spans="1:16">
      <c r="A37" s="4"/>
      <c r="B37" s="24" t="s">
        <v>66</v>
      </c>
      <c r="C37" s="24">
        <v>2505272</v>
      </c>
      <c r="D37" s="24" t="s">
        <v>67</v>
      </c>
      <c r="E37" s="25">
        <v>0.2</v>
      </c>
      <c r="F37" s="26">
        <v>45747</v>
      </c>
      <c r="G37" s="19">
        <v>1.86</v>
      </c>
      <c r="H37" s="19" t="s">
        <v>19</v>
      </c>
      <c r="I37" s="27" t="s">
        <v>59</v>
      </c>
      <c r="J37" s="21">
        <v>3.5</v>
      </c>
      <c r="K37" s="21">
        <v>2.1</v>
      </c>
      <c r="L37" s="21">
        <v>0.38</v>
      </c>
      <c r="M37" s="21">
        <v>0.38</v>
      </c>
      <c r="N37" s="29">
        <v>0</v>
      </c>
      <c r="O37" s="19"/>
      <c r="P37" s="1" t="s">
        <v>60</v>
      </c>
    </row>
    <row r="38" ht="48" customHeight="1" spans="1:16">
      <c r="A38" s="4"/>
      <c r="B38" s="24" t="s">
        <v>68</v>
      </c>
      <c r="C38" s="24">
        <v>235713</v>
      </c>
      <c r="D38" s="24" t="s">
        <v>67</v>
      </c>
      <c r="E38" s="25">
        <v>0.7</v>
      </c>
      <c r="F38" s="26">
        <v>45898</v>
      </c>
      <c r="G38" s="19">
        <v>2.29</v>
      </c>
      <c r="H38" s="19" t="s">
        <v>26</v>
      </c>
      <c r="I38" s="27" t="s">
        <v>20</v>
      </c>
      <c r="J38" s="21">
        <v>12.35</v>
      </c>
      <c r="K38" s="21">
        <v>8.7</v>
      </c>
      <c r="L38" s="34">
        <v>5.38</v>
      </c>
      <c r="M38" s="34">
        <v>5.38</v>
      </c>
      <c r="N38" s="29">
        <v>0</v>
      </c>
      <c r="O38" s="19"/>
      <c r="P38" s="1" t="s">
        <v>23</v>
      </c>
    </row>
    <row r="39" ht="48" customHeight="1" spans="1:16">
      <c r="A39" s="4"/>
      <c r="B39" s="24" t="s">
        <v>68</v>
      </c>
      <c r="C39" s="24">
        <v>235713</v>
      </c>
      <c r="D39" s="24" t="s">
        <v>67</v>
      </c>
      <c r="E39" s="25">
        <v>0.1</v>
      </c>
      <c r="F39" s="26">
        <v>45898</v>
      </c>
      <c r="G39" s="19">
        <v>2.29</v>
      </c>
      <c r="H39" s="19" t="s">
        <v>26</v>
      </c>
      <c r="I39" s="27" t="s">
        <v>20</v>
      </c>
      <c r="J39" s="21">
        <v>2.4</v>
      </c>
      <c r="K39" s="21">
        <v>1.68</v>
      </c>
      <c r="L39" s="36">
        <v>0.961</v>
      </c>
      <c r="M39" s="36">
        <v>0.961</v>
      </c>
      <c r="N39" s="29">
        <v>0.0001</v>
      </c>
      <c r="O39" s="19"/>
      <c r="P39" s="1" t="s">
        <v>30</v>
      </c>
    </row>
    <row r="40" ht="48" customHeight="1" spans="1:16">
      <c r="A40" s="4"/>
      <c r="B40" s="24" t="s">
        <v>69</v>
      </c>
      <c r="C40" s="24">
        <v>235714</v>
      </c>
      <c r="D40" s="24" t="s">
        <v>67</v>
      </c>
      <c r="E40" s="25">
        <v>0.7</v>
      </c>
      <c r="F40" s="26">
        <v>45898</v>
      </c>
      <c r="G40" s="19">
        <v>2.32</v>
      </c>
      <c r="H40" s="19" t="s">
        <v>46</v>
      </c>
      <c r="I40" s="27" t="s">
        <v>20</v>
      </c>
      <c r="J40" s="21">
        <v>4.2</v>
      </c>
      <c r="K40" s="21">
        <v>3.15</v>
      </c>
      <c r="L40" s="21">
        <v>2.47</v>
      </c>
      <c r="M40" s="21">
        <v>2.47</v>
      </c>
      <c r="N40" s="29">
        <v>0</v>
      </c>
      <c r="O40" s="19"/>
      <c r="P40" s="1" t="s">
        <v>49</v>
      </c>
    </row>
  </sheetData>
  <autoFilter xmlns:etc="http://www.wps.cn/officeDocument/2017/etCustomData" ref="A5:P40" etc:filterBottomFollowUsedRange="0">
    <extLst/>
  </autoFilter>
  <sortState ref="B6:P41">
    <sortCondition ref="B6:B41"/>
  </sortState>
  <mergeCells count="7">
    <mergeCell ref="B2:O2"/>
    <mergeCell ref="B4:H4"/>
    <mergeCell ref="J4:K4"/>
    <mergeCell ref="L4:M4"/>
    <mergeCell ref="I4:I5"/>
    <mergeCell ref="N4:N5"/>
    <mergeCell ref="O4:O5"/>
  </mergeCells>
  <pageMargins left="0.751388888888889" right="0.751388888888889" top="0.267361111111111" bottom="0.267361111111111" header="0" footer="0"/>
  <pageSetup paperSize="9" scale="4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吴韦函</cp:lastModifiedBy>
  <dcterms:created xsi:type="dcterms:W3CDTF">2022-06-25T17:35:00Z</dcterms:created>
  <dcterms:modified xsi:type="dcterms:W3CDTF">2026-06-18T07:14:07Z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